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Лист1!$A$165:$K$196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38" i="1"/>
  <c r="H138" i="1"/>
  <c r="G138" i="1"/>
  <c r="J176" i="1"/>
  <c r="I176" i="1"/>
  <c r="H176" i="1"/>
  <c r="G176" i="1"/>
  <c r="J100" i="1"/>
  <c r="I100" i="1"/>
  <c r="H100" i="1"/>
  <c r="G100" i="1"/>
  <c r="F100" i="1"/>
  <c r="J81" i="1"/>
  <c r="F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<sst xmlns="http://schemas.openxmlformats.org/spreadsheetml/2006/main" count="285" uniqueCount="74">
  <si>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</si>
  <si>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</si>
  <si>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</si>
  <si>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</si>
  <si>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</si>
  <si>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</si>
  <si>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</si>
  <si>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</si>
  <si>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</si>
  <si>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</si>
  <si>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</si>
  <si>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</si>
  <si>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</si>
  <si>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</si>
  <si>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</si>
  <si>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</si>
  <si>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</si>
  <si>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</si>
  <si>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</si>
  <si>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</si>
  <si>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</si>
  <si>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</si>
  <si>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</si>
  <si>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</si>
  <si>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</si>
  <si>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</si>
  <si>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</si>
  <si>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</si>
  <si>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</si>
  <si>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</si>
  <si>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</si>
  <si>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</si>
  <si>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</si>
  <si>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</si>
  <si>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вязкая манная молочная с сахаром</t>
  </si>
  <si>
    <t>чай с сахаром</t>
  </si>
  <si>
    <t>хлеб пшеничный</t>
  </si>
  <si>
    <t>апельсин</t>
  </si>
  <si>
    <t>плюшка</t>
  </si>
  <si>
    <t>суп картофельный с горохом</t>
  </si>
  <si>
    <t>котлета мясная жареная</t>
  </si>
  <si>
    <t>греча отварная</t>
  </si>
  <si>
    <t>компот из яблок</t>
  </si>
  <si>
    <t>каша вязкая пшенная молочная с сахаром</t>
  </si>
  <si>
    <t>яблоко</t>
  </si>
  <si>
    <t>щи из свежей капусты с картофелем</t>
  </si>
  <si>
    <t>рис отварной</t>
  </si>
  <si>
    <t>какао с молоком</t>
  </si>
  <si>
    <t>булочка дорожная</t>
  </si>
  <si>
    <t>каша вязкая геркулесовая молочная с сахаром</t>
  </si>
  <si>
    <t>рассольник по-ленинградски</t>
  </si>
  <si>
    <t>котлета картофельно-рыбная жареная</t>
  </si>
  <si>
    <t>капуста тушеная</t>
  </si>
  <si>
    <t>компот из сухофруктов</t>
  </si>
  <si>
    <t>суп молочный с макаронными изделиями</t>
  </si>
  <si>
    <t>запеканка творожная со сгущенным молоком</t>
  </si>
  <si>
    <t>борщ из капусты с картофелем</t>
  </si>
  <si>
    <t>пюре картофельное</t>
  </si>
  <si>
    <t>компот из вишни</t>
  </si>
  <si>
    <t>пирожок с яблоками</t>
  </si>
  <si>
    <t>каша вязкая пшеничная молочная с сахаром</t>
  </si>
  <si>
    <t>суп картофельный с фасолью</t>
  </si>
  <si>
    <t>кура отварная</t>
  </si>
  <si>
    <t>жаркое по-домашнему</t>
  </si>
  <si>
    <t>филиал МБОУ БСШ имени Коробова В.К. Устьваеньгская школа</t>
  </si>
  <si>
    <t>кура тушеная в соусе</t>
  </si>
  <si>
    <t>тефтели с рисом</t>
  </si>
  <si>
    <t>гуляш из свинины</t>
  </si>
  <si>
    <t>сок фруктовый</t>
  </si>
  <si>
    <t>Руководитель филиала</t>
  </si>
  <si>
    <t>Дроздова С.В.</t>
  </si>
  <si>
    <t>макароны отварные с маслом</t>
  </si>
  <si>
    <t>25.11.2024г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</si>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</sst>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9" t="s">
        <v>64</v>
      </c>
      <c r="D1" s="50"/>
      <c r="E1" s="50"/>
      <c r="F1" s="13" t="s">
        <v>15</v>
      </c>
      <c r="G1" s="2" t="s">
        <v>16</v>
      </c>
      <c r="H1" s="51" t="s">
        <v>69</v>
      </c>
      <c r="I1" s="51"/>
      <c r="J1" s="51"/>
      <c r="K1" s="51"/>
    </row>
    <row r="2" spans="1:11" ht="18" x14ac:dyDescent="0.2">
      <c r="A2" s="36" t="s">
        <v>6</v>
      </c>
      <c r="C2" s="2"/>
      <c r="G2" s="2" t="s">
        <v>17</v>
      </c>
      <c r="H2" s="51" t="s">
        <v>70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9" t="s">
        <v>73</v>
      </c>
      <c r="G3" s="2" t="s">
        <v>18</v>
      </c>
      <c r="H3" s="52" t="s">
        <v>72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0" t="s">
        <v>34</v>
      </c>
      <c r="F6" s="41">
        <v>210</v>
      </c>
      <c r="G6" s="41">
        <v>6.03</v>
      </c>
      <c r="H6" s="41">
        <v>3.47</v>
      </c>
      <c r="I6" s="41">
        <v>42.23</v>
      </c>
      <c r="J6" s="41">
        <v>225</v>
      </c>
      <c r="K6" s="42">
        <v>181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3" t="s">
        <v>35</v>
      </c>
      <c r="F8" s="44">
        <v>200</v>
      </c>
      <c r="G8" s="44">
        <v>7.0000000000000007E-2</v>
      </c>
      <c r="H8" s="44">
        <v>2E-3</v>
      </c>
      <c r="I8" s="44">
        <v>15</v>
      </c>
      <c r="J8" s="44">
        <v>60</v>
      </c>
      <c r="K8" s="45">
        <v>376</v>
      </c>
    </row>
    <row r="9" spans="1:11" ht="15" x14ac:dyDescent="0.25">
      <c r="A9" s="24"/>
      <c r="B9" s="16"/>
      <c r="C9" s="11"/>
      <c r="D9" s="7" t="s">
        <v>22</v>
      </c>
      <c r="E9" s="43" t="s">
        <v>36</v>
      </c>
      <c r="F9" s="44">
        <v>35</v>
      </c>
      <c r="G9" s="44">
        <v>2.9</v>
      </c>
      <c r="H9" s="44">
        <v>0.56000000000000005</v>
      </c>
      <c r="I9" s="44">
        <v>9.8000000000000007</v>
      </c>
      <c r="J9" s="44">
        <v>70</v>
      </c>
      <c r="K9" s="45"/>
    </row>
    <row r="10" spans="1:11" ht="15" x14ac:dyDescent="0.25">
      <c r="A10" s="24"/>
      <c r="B10" s="16"/>
      <c r="C10" s="11"/>
      <c r="D10" s="7" t="s">
        <v>23</v>
      </c>
      <c r="E10" s="43" t="s">
        <v>37</v>
      </c>
      <c r="F10" s="44">
        <v>100</v>
      </c>
      <c r="G10" s="44">
        <v>0.64</v>
      </c>
      <c r="H10" s="44">
        <v>0.11</v>
      </c>
      <c r="I10" s="44">
        <v>6.11</v>
      </c>
      <c r="J10" s="44">
        <v>74</v>
      </c>
      <c r="K10" s="45">
        <v>338</v>
      </c>
    </row>
    <row r="11" spans="1:11" ht="15" x14ac:dyDescent="0.25">
      <c r="A11" s="24"/>
      <c r="B11" s="16"/>
      <c r="C11" s="11"/>
      <c r="D11" s="6"/>
      <c r="E11" s="43" t="s">
        <v>38</v>
      </c>
      <c r="F11" s="44">
        <v>50</v>
      </c>
      <c r="G11" s="44">
        <v>7.87</v>
      </c>
      <c r="H11" s="44">
        <v>1.75</v>
      </c>
      <c r="I11" s="44">
        <v>19.43</v>
      </c>
      <c r="J11" s="44">
        <v>125</v>
      </c>
      <c r="K11" s="45">
        <v>442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595</v>
      </c>
      <c r="G13" s="20">
        <f t="shared" ref="G13:J13" si="0">SUM(G6:G12)</f>
        <v>17.510000000000002</v>
      </c>
      <c r="H13" s="20">
        <f t="shared" si="0"/>
        <v>5.8920000000000003</v>
      </c>
      <c r="I13" s="20">
        <f t="shared" si="0"/>
        <v>92.57</v>
      </c>
      <c r="J13" s="20">
        <f t="shared" si="0"/>
        <v>554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26</v>
      </c>
      <c r="E15" s="43" t="s">
        <v>39</v>
      </c>
      <c r="F15" s="44">
        <v>250</v>
      </c>
      <c r="G15" s="44">
        <v>5.49</v>
      </c>
      <c r="H15" s="44">
        <v>5.27</v>
      </c>
      <c r="I15" s="44">
        <v>16.53</v>
      </c>
      <c r="J15" s="44">
        <v>148.25</v>
      </c>
      <c r="K15" s="45">
        <v>102</v>
      </c>
    </row>
    <row r="16" spans="1:11" ht="15" x14ac:dyDescent="0.25">
      <c r="A16" s="24"/>
      <c r="B16" s="16"/>
      <c r="C16" s="11"/>
      <c r="D16" s="7" t="s">
        <v>27</v>
      </c>
      <c r="E16" s="43" t="s">
        <v>40</v>
      </c>
      <c r="F16" s="44">
        <v>100</v>
      </c>
      <c r="G16" s="44">
        <v>15.74</v>
      </c>
      <c r="H16" s="44">
        <v>25.16</v>
      </c>
      <c r="I16" s="44">
        <v>13.34</v>
      </c>
      <c r="J16" s="44">
        <v>346</v>
      </c>
      <c r="K16" s="45">
        <v>269</v>
      </c>
    </row>
    <row r="17" spans="1:11" ht="15" x14ac:dyDescent="0.25">
      <c r="A17" s="24"/>
      <c r="B17" s="16"/>
      <c r="C17" s="11"/>
      <c r="D17" s="7" t="s">
        <v>28</v>
      </c>
      <c r="E17" s="43" t="s">
        <v>41</v>
      </c>
      <c r="F17" s="44">
        <v>150</v>
      </c>
      <c r="G17" s="44">
        <v>11.46</v>
      </c>
      <c r="H17" s="44">
        <v>2.85</v>
      </c>
      <c r="I17" s="44">
        <v>9.73</v>
      </c>
      <c r="J17" s="44">
        <v>116.8</v>
      </c>
      <c r="K17" s="45">
        <v>302</v>
      </c>
    </row>
    <row r="18" spans="1:11" ht="15" x14ac:dyDescent="0.25">
      <c r="A18" s="24"/>
      <c r="B18" s="16"/>
      <c r="C18" s="11"/>
      <c r="D18" s="7" t="s">
        <v>29</v>
      </c>
      <c r="E18" s="43" t="s">
        <v>42</v>
      </c>
      <c r="F18" s="44">
        <v>200</v>
      </c>
      <c r="G18" s="44">
        <v>0.16</v>
      </c>
      <c r="H18" s="44">
        <v>0.16</v>
      </c>
      <c r="I18" s="44">
        <v>15.8</v>
      </c>
      <c r="J18" s="44">
        <v>46.72</v>
      </c>
      <c r="K18" s="45">
        <v>342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3" t="s">
        <v>22</v>
      </c>
      <c r="F20" s="44">
        <v>35</v>
      </c>
      <c r="G20" s="44">
        <v>2.9</v>
      </c>
      <c r="H20" s="44">
        <v>0.56000000000000005</v>
      </c>
      <c r="I20" s="44">
        <v>9.8000000000000007</v>
      </c>
      <c r="J20" s="44">
        <v>56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735</v>
      </c>
      <c r="G23" s="20">
        <f t="shared" ref="G23:J23" si="1">SUM(G14:G22)</f>
        <v>35.749999999999993</v>
      </c>
      <c r="H23" s="20">
        <f t="shared" si="1"/>
        <v>34</v>
      </c>
      <c r="I23" s="20">
        <f t="shared" si="1"/>
        <v>65.2</v>
      </c>
      <c r="J23" s="20">
        <f t="shared" si="1"/>
        <v>713.77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1330</v>
      </c>
      <c r="G24" s="33">
        <f t="shared" ref="G24:J24" si="2">G13+G23</f>
        <v>53.259999999999991</v>
      </c>
      <c r="H24" s="33">
        <f t="shared" si="2"/>
        <v>39.892000000000003</v>
      </c>
      <c r="I24" s="33">
        <f t="shared" si="2"/>
        <v>157.76999999999998</v>
      </c>
      <c r="J24" s="33">
        <f t="shared" si="2"/>
        <v>1267.77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 t="s">
        <v>43</v>
      </c>
      <c r="F25" s="41">
        <v>210</v>
      </c>
      <c r="G25" s="41">
        <v>8.56</v>
      </c>
      <c r="H25" s="41">
        <v>3.81</v>
      </c>
      <c r="I25" s="41">
        <v>54.17</v>
      </c>
      <c r="J25" s="41">
        <v>286</v>
      </c>
      <c r="K25" s="42">
        <v>173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 t="s">
        <v>35</v>
      </c>
      <c r="F27" s="44">
        <v>200</v>
      </c>
      <c r="G27" s="44">
        <v>7.0000000000000007E-2</v>
      </c>
      <c r="H27" s="44">
        <v>2E-3</v>
      </c>
      <c r="I27" s="44">
        <v>15</v>
      </c>
      <c r="J27" s="44">
        <v>60</v>
      </c>
      <c r="K27" s="45">
        <v>376</v>
      </c>
    </row>
    <row r="28" spans="1:11" ht="15" x14ac:dyDescent="0.25">
      <c r="A28" s="15"/>
      <c r="B28" s="16"/>
      <c r="C28" s="11"/>
      <c r="D28" s="7" t="s">
        <v>22</v>
      </c>
      <c r="E28" s="43" t="s">
        <v>36</v>
      </c>
      <c r="F28" s="44">
        <v>35</v>
      </c>
      <c r="G28" s="44">
        <v>2.9</v>
      </c>
      <c r="H28" s="44">
        <v>0.56000000000000005</v>
      </c>
      <c r="I28" s="44">
        <v>9.8000000000000007</v>
      </c>
      <c r="J28" s="44">
        <v>70</v>
      </c>
      <c r="K28" s="45"/>
    </row>
    <row r="29" spans="1:11" ht="15" x14ac:dyDescent="0.25">
      <c r="A29" s="15"/>
      <c r="B29" s="16"/>
      <c r="C29" s="11"/>
      <c r="D29" s="7" t="s">
        <v>23</v>
      </c>
      <c r="E29" s="43" t="s">
        <v>44</v>
      </c>
      <c r="F29" s="44">
        <v>100</v>
      </c>
      <c r="G29" s="44">
        <v>0.4</v>
      </c>
      <c r="H29" s="44">
        <v>0.4</v>
      </c>
      <c r="I29" s="44">
        <v>9.8000000000000007</v>
      </c>
      <c r="J29" s="44">
        <v>54</v>
      </c>
      <c r="K29" s="45">
        <v>338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545</v>
      </c>
      <c r="G32" s="20">
        <f t="shared" ref="G32" si="3">SUM(G25:G31)</f>
        <v>11.930000000000001</v>
      </c>
      <c r="H32" s="20">
        <f t="shared" ref="H32" si="4">SUM(H25:H31)</f>
        <v>4.7720000000000002</v>
      </c>
      <c r="I32" s="20">
        <f t="shared" ref="I32" si="5">SUM(I25:I31)</f>
        <v>88.77</v>
      </c>
      <c r="J32" s="20">
        <f t="shared" ref="J32" si="6">SUM(J25:J31)</f>
        <v>470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 t="s">
        <v>45</v>
      </c>
      <c r="F34" s="44">
        <v>250</v>
      </c>
      <c r="G34" s="44">
        <v>3.68</v>
      </c>
      <c r="H34" s="44">
        <v>7.07</v>
      </c>
      <c r="I34" s="44">
        <v>8.58</v>
      </c>
      <c r="J34" s="44">
        <v>118</v>
      </c>
      <c r="K34" s="45">
        <v>88</v>
      </c>
    </row>
    <row r="35" spans="1:11" ht="15" x14ac:dyDescent="0.25">
      <c r="A35" s="15"/>
      <c r="B35" s="16"/>
      <c r="C35" s="11"/>
      <c r="D35" s="7" t="s">
        <v>27</v>
      </c>
      <c r="E35" s="43" t="s">
        <v>65</v>
      </c>
      <c r="F35" s="44">
        <v>100</v>
      </c>
      <c r="G35" s="44">
        <v>11.69</v>
      </c>
      <c r="H35" s="44">
        <v>11.26</v>
      </c>
      <c r="I35" s="44">
        <v>3.51</v>
      </c>
      <c r="J35" s="44">
        <v>160</v>
      </c>
      <c r="K35" s="45">
        <v>290</v>
      </c>
    </row>
    <row r="36" spans="1:11" ht="15" x14ac:dyDescent="0.25">
      <c r="A36" s="15"/>
      <c r="B36" s="16"/>
      <c r="C36" s="11"/>
      <c r="D36" s="7" t="s">
        <v>28</v>
      </c>
      <c r="E36" s="43" t="s">
        <v>46</v>
      </c>
      <c r="F36" s="44">
        <v>150</v>
      </c>
      <c r="G36" s="44">
        <v>3.65</v>
      </c>
      <c r="H36" s="44">
        <v>5.37</v>
      </c>
      <c r="I36" s="44">
        <v>36.72</v>
      </c>
      <c r="J36" s="44">
        <v>209.9</v>
      </c>
      <c r="K36" s="45">
        <v>304</v>
      </c>
    </row>
    <row r="37" spans="1:11" ht="15" x14ac:dyDescent="0.25">
      <c r="A37" s="15"/>
      <c r="B37" s="16"/>
      <c r="C37" s="11"/>
      <c r="D37" s="7" t="s">
        <v>29</v>
      </c>
      <c r="E37" s="43" t="s">
        <v>47</v>
      </c>
      <c r="F37" s="44">
        <v>200</v>
      </c>
      <c r="G37" s="44">
        <v>3.78</v>
      </c>
      <c r="H37" s="44">
        <v>0.67</v>
      </c>
      <c r="I37" s="44">
        <v>26</v>
      </c>
      <c r="J37" s="44">
        <v>125</v>
      </c>
      <c r="K37" s="45">
        <v>382</v>
      </c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 t="s">
        <v>22</v>
      </c>
      <c r="F39" s="44">
        <v>35</v>
      </c>
      <c r="G39" s="44">
        <v>2.9</v>
      </c>
      <c r="H39" s="44">
        <v>0.56000000000000005</v>
      </c>
      <c r="I39" s="44">
        <v>9.8000000000000007</v>
      </c>
      <c r="J39" s="44">
        <v>56</v>
      </c>
      <c r="K39" s="45"/>
    </row>
    <row r="40" spans="1:11" ht="15" x14ac:dyDescent="0.25">
      <c r="A40" s="15"/>
      <c r="B40" s="16"/>
      <c r="C40" s="11"/>
      <c r="D40" s="6"/>
      <c r="E40" s="43" t="s">
        <v>48</v>
      </c>
      <c r="F40" s="44">
        <v>55</v>
      </c>
      <c r="G40" s="44">
        <v>3.39</v>
      </c>
      <c r="H40" s="44">
        <v>6.98</v>
      </c>
      <c r="I40" s="44">
        <v>20.56</v>
      </c>
      <c r="J40" s="44">
        <v>160.5</v>
      </c>
      <c r="K40" s="45">
        <v>425</v>
      </c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790</v>
      </c>
      <c r="G42" s="20">
        <f t="shared" ref="G42" si="7">SUM(G33:G41)</f>
        <v>29.09</v>
      </c>
      <c r="H42" s="20">
        <f t="shared" ref="H42" si="8">SUM(H33:H41)</f>
        <v>31.91</v>
      </c>
      <c r="I42" s="20">
        <f t="shared" ref="I42" si="9">SUM(I33:I41)</f>
        <v>105.17</v>
      </c>
      <c r="J42" s="20">
        <f t="shared" ref="J42" si="10">SUM(J33:J41)</f>
        <v>829.4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1335</v>
      </c>
      <c r="G43" s="33">
        <f t="shared" ref="G43" si="11">G32+G42</f>
        <v>41.02</v>
      </c>
      <c r="H43" s="33">
        <f t="shared" ref="H43" si="12">H32+H42</f>
        <v>36.682000000000002</v>
      </c>
      <c r="I43" s="33">
        <f t="shared" ref="I43" si="13">I32+I42</f>
        <v>193.94</v>
      </c>
      <c r="J43" s="33">
        <f t="shared" ref="J43" si="14">J32+J42</f>
        <v>1299.4000000000001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 t="s">
        <v>49</v>
      </c>
      <c r="F44" s="41">
        <v>210</v>
      </c>
      <c r="G44" s="41">
        <v>8.31</v>
      </c>
      <c r="H44" s="41">
        <v>13.12</v>
      </c>
      <c r="I44" s="41">
        <v>47.61</v>
      </c>
      <c r="J44" s="41">
        <v>342</v>
      </c>
      <c r="K44" s="42">
        <v>173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 t="s">
        <v>35</v>
      </c>
      <c r="F46" s="44">
        <v>200</v>
      </c>
      <c r="G46" s="44">
        <v>7.0000000000000007E-2</v>
      </c>
      <c r="H46" s="44">
        <v>2E-3</v>
      </c>
      <c r="I46" s="44">
        <v>15</v>
      </c>
      <c r="J46" s="44">
        <v>60</v>
      </c>
      <c r="K46" s="45">
        <v>376</v>
      </c>
    </row>
    <row r="47" spans="1:11" ht="15" x14ac:dyDescent="0.25">
      <c r="A47" s="24"/>
      <c r="B47" s="16"/>
      <c r="C47" s="11"/>
      <c r="D47" s="7" t="s">
        <v>22</v>
      </c>
      <c r="E47" s="43" t="s">
        <v>36</v>
      </c>
      <c r="F47" s="44">
        <v>35</v>
      </c>
      <c r="G47" s="44">
        <v>2.9</v>
      </c>
      <c r="H47" s="44">
        <v>0.56000000000000005</v>
      </c>
      <c r="I47" s="44">
        <v>9.8000000000000007</v>
      </c>
      <c r="J47" s="44">
        <v>70</v>
      </c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 t="s">
        <v>38</v>
      </c>
      <c r="F49" s="44">
        <v>60</v>
      </c>
      <c r="G49" s="44">
        <v>7.87</v>
      </c>
      <c r="H49" s="44">
        <v>1.75</v>
      </c>
      <c r="I49" s="44">
        <v>19.43</v>
      </c>
      <c r="J49" s="44">
        <v>125</v>
      </c>
      <c r="K49" s="45">
        <v>442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505</v>
      </c>
      <c r="G51" s="20">
        <f t="shared" ref="G51" si="15">SUM(G44:G50)</f>
        <v>19.150000000000002</v>
      </c>
      <c r="H51" s="20">
        <f t="shared" ref="H51" si="16">SUM(H44:H50)</f>
        <v>15.432</v>
      </c>
      <c r="I51" s="20">
        <f t="shared" ref="I51" si="17">SUM(I44:I50)</f>
        <v>91.84</v>
      </c>
      <c r="J51" s="20">
        <f t="shared" ref="J51" si="18">SUM(J44:J50)</f>
        <v>597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 t="s">
        <v>50</v>
      </c>
      <c r="F53" s="44">
        <v>250</v>
      </c>
      <c r="G53" s="44">
        <v>4.6500000000000004</v>
      </c>
      <c r="H53" s="44">
        <v>10.17</v>
      </c>
      <c r="I53" s="44">
        <v>10.85</v>
      </c>
      <c r="J53" s="44">
        <v>182.37</v>
      </c>
      <c r="K53" s="45">
        <v>96</v>
      </c>
    </row>
    <row r="54" spans="1:11" ht="15" x14ac:dyDescent="0.25">
      <c r="A54" s="24"/>
      <c r="B54" s="16"/>
      <c r="C54" s="11"/>
      <c r="D54" s="7" t="s">
        <v>27</v>
      </c>
      <c r="E54" s="43" t="s">
        <v>51</v>
      </c>
      <c r="F54" s="44">
        <v>100</v>
      </c>
      <c r="G54" s="44">
        <v>6.18</v>
      </c>
      <c r="H54" s="44">
        <v>7.44</v>
      </c>
      <c r="I54" s="44">
        <v>7.41</v>
      </c>
      <c r="J54" s="44">
        <v>104</v>
      </c>
      <c r="K54" s="45">
        <v>234</v>
      </c>
    </row>
    <row r="55" spans="1:11" ht="15" x14ac:dyDescent="0.25">
      <c r="A55" s="24"/>
      <c r="B55" s="16"/>
      <c r="C55" s="11"/>
      <c r="D55" s="7" t="s">
        <v>28</v>
      </c>
      <c r="E55" s="43" t="s">
        <v>52</v>
      </c>
      <c r="F55" s="44">
        <v>150</v>
      </c>
      <c r="G55" s="44">
        <v>4.3499999999999996</v>
      </c>
      <c r="H55" s="44">
        <v>12</v>
      </c>
      <c r="I55" s="44">
        <v>33.21</v>
      </c>
      <c r="J55" s="44">
        <v>258</v>
      </c>
      <c r="K55" s="45">
        <v>321</v>
      </c>
    </row>
    <row r="56" spans="1:11" ht="15" x14ac:dyDescent="0.25">
      <c r="A56" s="24"/>
      <c r="B56" s="16"/>
      <c r="C56" s="11"/>
      <c r="D56" s="7" t="s">
        <v>29</v>
      </c>
      <c r="E56" s="43" t="s">
        <v>53</v>
      </c>
      <c r="F56" s="44">
        <v>200</v>
      </c>
      <c r="G56" s="44">
        <v>1.1599999999999999</v>
      </c>
      <c r="H56" s="44">
        <v>0.3</v>
      </c>
      <c r="I56" s="44">
        <v>47.26</v>
      </c>
      <c r="J56" s="44">
        <v>196.38</v>
      </c>
      <c r="K56" s="45">
        <v>349</v>
      </c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 t="s">
        <v>22</v>
      </c>
      <c r="F58" s="44">
        <v>35</v>
      </c>
      <c r="G58" s="44">
        <v>2.9</v>
      </c>
      <c r="H58" s="44">
        <v>0.56000000000000005</v>
      </c>
      <c r="I58" s="44">
        <v>9.8000000000000007</v>
      </c>
      <c r="J58" s="44">
        <v>56</v>
      </c>
      <c r="K58" s="45"/>
    </row>
    <row r="59" spans="1:11" ht="15" x14ac:dyDescent="0.25">
      <c r="A59" s="24"/>
      <c r="B59" s="16"/>
      <c r="C59" s="11"/>
      <c r="D59" s="48" t="s">
        <v>23</v>
      </c>
      <c r="E59" s="43" t="s">
        <v>44</v>
      </c>
      <c r="F59" s="44">
        <v>100</v>
      </c>
      <c r="G59" s="44">
        <v>0.4</v>
      </c>
      <c r="H59" s="44">
        <v>0.4</v>
      </c>
      <c r="I59" s="44">
        <v>9.8000000000000007</v>
      </c>
      <c r="J59" s="44">
        <v>54</v>
      </c>
      <c r="K59" s="45">
        <v>338</v>
      </c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835</v>
      </c>
      <c r="G61" s="20">
        <f t="shared" ref="G61" si="19">SUM(G52:G60)</f>
        <v>19.639999999999997</v>
      </c>
      <c r="H61" s="20">
        <f t="shared" ref="H61" si="20">SUM(H52:H60)</f>
        <v>30.869999999999997</v>
      </c>
      <c r="I61" s="20">
        <f t="shared" ref="I61" si="21">SUM(I52:I60)</f>
        <v>118.32999999999998</v>
      </c>
      <c r="J61" s="20">
        <f t="shared" ref="J61" si="22">SUM(J52:J60)</f>
        <v>850.75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1340</v>
      </c>
      <c r="G62" s="33">
        <f t="shared" ref="G62" si="23">G51+G61</f>
        <v>38.79</v>
      </c>
      <c r="H62" s="33">
        <f t="shared" ref="H62" si="24">H51+H61</f>
        <v>46.302</v>
      </c>
      <c r="I62" s="33">
        <f t="shared" ref="I62" si="25">I51+I61</f>
        <v>210.17</v>
      </c>
      <c r="J62" s="33">
        <f t="shared" ref="J62" si="26">J51+J61</f>
        <v>1447.75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 t="s">
        <v>54</v>
      </c>
      <c r="F63" s="41">
        <v>250</v>
      </c>
      <c r="G63" s="41">
        <v>5.26</v>
      </c>
      <c r="H63" s="41">
        <v>6.07</v>
      </c>
      <c r="I63" s="41">
        <v>22</v>
      </c>
      <c r="J63" s="41">
        <v>158</v>
      </c>
      <c r="K63" s="42">
        <v>120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 t="s">
        <v>35</v>
      </c>
      <c r="F65" s="44">
        <v>200</v>
      </c>
      <c r="G65" s="44">
        <v>7.0000000000000007E-2</v>
      </c>
      <c r="H65" s="44">
        <v>2E-3</v>
      </c>
      <c r="I65" s="44">
        <v>15</v>
      </c>
      <c r="J65" s="44">
        <v>60</v>
      </c>
      <c r="K65" s="45">
        <v>376</v>
      </c>
    </row>
    <row r="66" spans="1:11" ht="15" x14ac:dyDescent="0.25">
      <c r="A66" s="24"/>
      <c r="B66" s="16"/>
      <c r="C66" s="11"/>
      <c r="D66" s="7" t="s">
        <v>22</v>
      </c>
      <c r="E66" s="43" t="s">
        <v>36</v>
      </c>
      <c r="F66" s="44">
        <v>35</v>
      </c>
      <c r="G66" s="44">
        <v>2.9</v>
      </c>
      <c r="H66" s="44">
        <v>0.56000000000000005</v>
      </c>
      <c r="I66" s="44">
        <v>9.8000000000000007</v>
      </c>
      <c r="J66" s="44">
        <v>70</v>
      </c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 t="s">
        <v>55</v>
      </c>
      <c r="F68" s="44">
        <v>70</v>
      </c>
      <c r="G68" s="44">
        <v>7</v>
      </c>
      <c r="H68" s="44">
        <v>5.96</v>
      </c>
      <c r="I68" s="44">
        <v>15.4</v>
      </c>
      <c r="J68" s="44">
        <v>182</v>
      </c>
      <c r="K68" s="45">
        <v>223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555</v>
      </c>
      <c r="G70" s="20">
        <f t="shared" ref="G70" si="27">SUM(G63:G69)</f>
        <v>15.23</v>
      </c>
      <c r="H70" s="20">
        <f t="shared" ref="H70" si="28">SUM(H63:H69)</f>
        <v>12.591999999999999</v>
      </c>
      <c r="I70" s="20">
        <f t="shared" ref="I70" si="29">SUM(I63:I69)</f>
        <v>62.199999999999996</v>
      </c>
      <c r="J70" s="20">
        <f t="shared" ref="J70" si="30">SUM(J63:J69)</f>
        <v>470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 t="s">
        <v>56</v>
      </c>
      <c r="F72" s="44">
        <v>250</v>
      </c>
      <c r="G72" s="44">
        <v>4.53</v>
      </c>
      <c r="H72" s="44">
        <v>10.33</v>
      </c>
      <c r="I72" s="44">
        <v>18.45</v>
      </c>
      <c r="J72" s="44">
        <v>187</v>
      </c>
      <c r="K72" s="45">
        <v>82</v>
      </c>
    </row>
    <row r="73" spans="1:11" ht="15" x14ac:dyDescent="0.25">
      <c r="A73" s="24"/>
      <c r="B73" s="16"/>
      <c r="C73" s="11"/>
      <c r="D73" s="7" t="s">
        <v>27</v>
      </c>
      <c r="E73" s="43" t="s">
        <v>66</v>
      </c>
      <c r="F73" s="44">
        <v>100</v>
      </c>
      <c r="G73" s="44">
        <v>6.88</v>
      </c>
      <c r="H73" s="44">
        <v>16.489999999999998</v>
      </c>
      <c r="I73" s="44">
        <v>9.99</v>
      </c>
      <c r="J73" s="44">
        <v>226</v>
      </c>
      <c r="K73" s="45">
        <v>279</v>
      </c>
    </row>
    <row r="74" spans="1:11" ht="15" x14ac:dyDescent="0.25">
      <c r="A74" s="24"/>
      <c r="B74" s="16"/>
      <c r="C74" s="11"/>
      <c r="D74" s="7" t="s">
        <v>28</v>
      </c>
      <c r="E74" s="43" t="s">
        <v>57</v>
      </c>
      <c r="F74" s="44">
        <v>150</v>
      </c>
      <c r="G74" s="44">
        <v>3.08</v>
      </c>
      <c r="H74" s="44">
        <v>2.33</v>
      </c>
      <c r="I74" s="44">
        <v>19</v>
      </c>
      <c r="J74" s="44">
        <v>110.3</v>
      </c>
      <c r="K74" s="45">
        <v>312</v>
      </c>
    </row>
    <row r="75" spans="1:11" ht="15" x14ac:dyDescent="0.25">
      <c r="A75" s="24"/>
      <c r="B75" s="16"/>
      <c r="C75" s="11"/>
      <c r="D75" s="7" t="s">
        <v>29</v>
      </c>
      <c r="E75" s="43" t="s">
        <v>58</v>
      </c>
      <c r="F75" s="44">
        <v>200</v>
      </c>
      <c r="G75" s="44">
        <v>7.0000000000000007E-2</v>
      </c>
      <c r="H75" s="44">
        <v>0.04</v>
      </c>
      <c r="I75" s="44">
        <v>23.18</v>
      </c>
      <c r="J75" s="44">
        <v>111.6</v>
      </c>
      <c r="K75" s="45">
        <v>351</v>
      </c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 t="s">
        <v>22</v>
      </c>
      <c r="F77" s="44">
        <v>35</v>
      </c>
      <c r="G77" s="44">
        <v>2.9</v>
      </c>
      <c r="H77" s="44">
        <v>0.56000000000000005</v>
      </c>
      <c r="I77" s="44">
        <v>9.8000000000000007</v>
      </c>
      <c r="J77" s="44">
        <v>56</v>
      </c>
      <c r="K77" s="45"/>
    </row>
    <row r="78" spans="1:11" ht="15" x14ac:dyDescent="0.25">
      <c r="A78" s="24"/>
      <c r="B78" s="16"/>
      <c r="C78" s="11"/>
      <c r="D78" s="6"/>
      <c r="E78" s="43" t="s">
        <v>59</v>
      </c>
      <c r="F78" s="44">
        <v>75</v>
      </c>
      <c r="G78" s="44">
        <v>3.5</v>
      </c>
      <c r="H78" s="44">
        <v>3.85</v>
      </c>
      <c r="I78" s="44">
        <v>28.87</v>
      </c>
      <c r="J78" s="44">
        <v>164</v>
      </c>
      <c r="K78" s="45">
        <v>470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810</v>
      </c>
      <c r="G80" s="20">
        <f t="shared" ref="G80" si="31">SUM(G71:G79)</f>
        <v>20.96</v>
      </c>
      <c r="H80" s="20">
        <f t="shared" ref="H80" si="32">SUM(H71:H79)</f>
        <v>33.599999999999994</v>
      </c>
      <c r="I80" s="20">
        <f t="shared" ref="I80" si="33">SUM(I71:I79)</f>
        <v>109.29</v>
      </c>
      <c r="J80" s="20">
        <f t="shared" ref="J80" si="34">SUM(J71:J79)</f>
        <v>854.9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1365</v>
      </c>
      <c r="G81" s="33">
        <f t="shared" ref="G81" si="35">G70+G80</f>
        <v>36.19</v>
      </c>
      <c r="H81" s="33">
        <f t="shared" ref="H81" si="36">H70+H80</f>
        <v>46.191999999999993</v>
      </c>
      <c r="I81" s="33">
        <f t="shared" ref="I81" si="37">I70+I80</f>
        <v>171.49</v>
      </c>
      <c r="J81" s="33">
        <f t="shared" ref="J81" si="38">J70+J80</f>
        <v>1324.9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 t="s">
        <v>60</v>
      </c>
      <c r="F82" s="41">
        <v>210</v>
      </c>
      <c r="G82" s="41">
        <v>6.03</v>
      </c>
      <c r="H82" s="41">
        <v>3.47</v>
      </c>
      <c r="I82" s="41">
        <v>42.23</v>
      </c>
      <c r="J82" s="41">
        <v>225</v>
      </c>
      <c r="K82" s="42">
        <v>181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 t="s">
        <v>35</v>
      </c>
      <c r="F84" s="44">
        <v>200</v>
      </c>
      <c r="G84" s="44">
        <v>7.0000000000000007E-2</v>
      </c>
      <c r="H84" s="44">
        <v>2E-3</v>
      </c>
      <c r="I84" s="44">
        <v>15</v>
      </c>
      <c r="J84" s="44">
        <v>60</v>
      </c>
      <c r="K84" s="45">
        <v>376</v>
      </c>
    </row>
    <row r="85" spans="1:11" ht="15" x14ac:dyDescent="0.25">
      <c r="A85" s="24"/>
      <c r="B85" s="16"/>
      <c r="C85" s="11"/>
      <c r="D85" s="7" t="s">
        <v>22</v>
      </c>
      <c r="E85" s="43" t="s">
        <v>36</v>
      </c>
      <c r="F85" s="44">
        <v>35</v>
      </c>
      <c r="G85" s="44">
        <v>2.9</v>
      </c>
      <c r="H85" s="44">
        <v>0.56000000000000005</v>
      </c>
      <c r="I85" s="44">
        <v>9.8000000000000007</v>
      </c>
      <c r="J85" s="44">
        <v>70</v>
      </c>
      <c r="K85" s="45"/>
    </row>
    <row r="86" spans="1:11" ht="15" x14ac:dyDescent="0.25">
      <c r="A86" s="24"/>
      <c r="B86" s="16"/>
      <c r="C86" s="11"/>
      <c r="D86" s="7" t="s">
        <v>23</v>
      </c>
      <c r="E86" s="43" t="s">
        <v>37</v>
      </c>
      <c r="F86" s="44">
        <v>100</v>
      </c>
      <c r="G86" s="44">
        <v>0.64</v>
      </c>
      <c r="H86" s="44">
        <v>0.11</v>
      </c>
      <c r="I86" s="44">
        <v>6.11</v>
      </c>
      <c r="J86" s="44">
        <v>74</v>
      </c>
      <c r="K86" s="45">
        <v>338</v>
      </c>
    </row>
    <row r="87" spans="1:11" ht="15" x14ac:dyDescent="0.25">
      <c r="A87" s="24"/>
      <c r="B87" s="16"/>
      <c r="C87" s="11"/>
      <c r="D87" s="6"/>
      <c r="E87" s="43" t="s">
        <v>48</v>
      </c>
      <c r="F87" s="44">
        <v>55</v>
      </c>
      <c r="G87" s="44">
        <v>3.39</v>
      </c>
      <c r="H87" s="44">
        <v>6.98</v>
      </c>
      <c r="I87" s="44">
        <v>20.56</v>
      </c>
      <c r="J87" s="44">
        <v>160.5</v>
      </c>
      <c r="K87" s="45">
        <v>425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600</v>
      </c>
      <c r="G89" s="20">
        <f t="shared" ref="G89" si="39">SUM(G82:G88)</f>
        <v>13.030000000000001</v>
      </c>
      <c r="H89" s="20">
        <f t="shared" ref="H89" si="40">SUM(H82:H88)</f>
        <v>11.122</v>
      </c>
      <c r="I89" s="20">
        <f t="shared" ref="I89" si="41">SUM(I82:I88)</f>
        <v>93.7</v>
      </c>
      <c r="J89" s="20">
        <f t="shared" ref="J89" si="42">SUM(J82:J88)</f>
        <v>589.5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 t="s">
        <v>61</v>
      </c>
      <c r="F91" s="44">
        <v>250</v>
      </c>
      <c r="G91" s="44">
        <v>5.49</v>
      </c>
      <c r="H91" s="44">
        <v>5.27</v>
      </c>
      <c r="I91" s="44">
        <v>16.53</v>
      </c>
      <c r="J91" s="44">
        <v>148.25</v>
      </c>
      <c r="K91" s="45">
        <v>102</v>
      </c>
    </row>
    <row r="92" spans="1:11" ht="15" x14ac:dyDescent="0.25">
      <c r="A92" s="24"/>
      <c r="B92" s="16"/>
      <c r="C92" s="11"/>
      <c r="D92" s="7" t="s">
        <v>27</v>
      </c>
      <c r="E92" s="43" t="s">
        <v>62</v>
      </c>
      <c r="F92" s="44">
        <v>100</v>
      </c>
      <c r="G92" s="44">
        <v>9.82</v>
      </c>
      <c r="H92" s="44">
        <v>8.23</v>
      </c>
      <c r="I92" s="44">
        <v>16.45</v>
      </c>
      <c r="J92" s="44">
        <v>179</v>
      </c>
      <c r="K92" s="45">
        <v>288</v>
      </c>
    </row>
    <row r="93" spans="1:11" ht="15" x14ac:dyDescent="0.25">
      <c r="A93" s="24"/>
      <c r="B93" s="16"/>
      <c r="C93" s="11"/>
      <c r="D93" s="7" t="s">
        <v>28</v>
      </c>
      <c r="E93" s="43" t="s">
        <v>71</v>
      </c>
      <c r="F93" s="44">
        <v>150</v>
      </c>
      <c r="G93" s="44">
        <v>5.0999999999999996</v>
      </c>
      <c r="H93" s="44">
        <v>7.5</v>
      </c>
      <c r="I93" s="44">
        <v>28.5</v>
      </c>
      <c r="J93" s="44">
        <v>201.9</v>
      </c>
      <c r="K93" s="45">
        <v>309</v>
      </c>
    </row>
    <row r="94" spans="1:11" ht="15" x14ac:dyDescent="0.25">
      <c r="A94" s="24"/>
      <c r="B94" s="16"/>
      <c r="C94" s="11"/>
      <c r="D94" s="7" t="s">
        <v>29</v>
      </c>
      <c r="E94" s="43" t="s">
        <v>68</v>
      </c>
      <c r="F94" s="44">
        <v>200</v>
      </c>
      <c r="G94" s="44">
        <v>1.47</v>
      </c>
      <c r="H94" s="44">
        <v>0</v>
      </c>
      <c r="I94" s="44">
        <v>22.8</v>
      </c>
      <c r="J94" s="44">
        <v>97</v>
      </c>
      <c r="K94" s="45">
        <v>389</v>
      </c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 t="s">
        <v>22</v>
      </c>
      <c r="F96" s="44">
        <v>70</v>
      </c>
      <c r="G96" s="44">
        <v>6</v>
      </c>
      <c r="H96" s="44">
        <v>1.1200000000000001</v>
      </c>
      <c r="I96" s="44">
        <v>19.600000000000001</v>
      </c>
      <c r="J96" s="44">
        <v>112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770</v>
      </c>
      <c r="G99" s="20">
        <f t="shared" ref="G99" si="43">SUM(G90:G98)</f>
        <v>27.88</v>
      </c>
      <c r="H99" s="20">
        <f t="shared" ref="H99" si="44">SUM(H90:H98)</f>
        <v>22.12</v>
      </c>
      <c r="I99" s="20">
        <f t="shared" ref="I99" si="45">SUM(I90:I98)</f>
        <v>103.88</v>
      </c>
      <c r="J99" s="20">
        <f t="shared" ref="J99" si="46">SUM(J90:J98)</f>
        <v>738.15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1370</v>
      </c>
      <c r="G100" s="33">
        <f t="shared" ref="G100" si="47">G89+G99</f>
        <v>40.909999999999997</v>
      </c>
      <c r="H100" s="33">
        <f t="shared" ref="H100" si="48">H89+H99</f>
        <v>33.242000000000004</v>
      </c>
      <c r="I100" s="33">
        <f t="shared" ref="I100" si="49">I89+I99</f>
        <v>197.57999999999998</v>
      </c>
      <c r="J100" s="33">
        <f t="shared" ref="J100" si="50">J89+J99</f>
        <v>1327.65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 t="s">
        <v>34</v>
      </c>
      <c r="F101" s="41">
        <v>210</v>
      </c>
      <c r="G101" s="41">
        <v>6.03</v>
      </c>
      <c r="H101" s="41">
        <v>3.47</v>
      </c>
      <c r="I101" s="41">
        <v>42.23</v>
      </c>
      <c r="J101" s="41">
        <v>225</v>
      </c>
      <c r="K101" s="42">
        <v>181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 t="s">
        <v>35</v>
      </c>
      <c r="F103" s="44">
        <v>200</v>
      </c>
      <c r="G103" s="44">
        <v>7.0000000000000007E-2</v>
      </c>
      <c r="H103" s="44">
        <v>2E-3</v>
      </c>
      <c r="I103" s="44">
        <v>15</v>
      </c>
      <c r="J103" s="44">
        <v>60</v>
      </c>
      <c r="K103" s="45">
        <v>376</v>
      </c>
    </row>
    <row r="104" spans="1:11" ht="15" x14ac:dyDescent="0.25">
      <c r="A104" s="24"/>
      <c r="B104" s="16"/>
      <c r="C104" s="11"/>
      <c r="D104" s="7" t="s">
        <v>22</v>
      </c>
      <c r="E104" s="43" t="s">
        <v>36</v>
      </c>
      <c r="F104" s="44">
        <v>35</v>
      </c>
      <c r="G104" s="44">
        <v>2.9</v>
      </c>
      <c r="H104" s="44">
        <v>0.56000000000000005</v>
      </c>
      <c r="I104" s="44">
        <v>9.8000000000000007</v>
      </c>
      <c r="J104" s="44">
        <v>70</v>
      </c>
      <c r="K104" s="45"/>
    </row>
    <row r="105" spans="1:11" ht="15" x14ac:dyDescent="0.25">
      <c r="A105" s="24"/>
      <c r="B105" s="16"/>
      <c r="C105" s="11"/>
      <c r="D105" s="7" t="s">
        <v>23</v>
      </c>
      <c r="E105" s="43" t="s">
        <v>37</v>
      </c>
      <c r="F105" s="44">
        <v>100</v>
      </c>
      <c r="G105" s="44">
        <v>0.64</v>
      </c>
      <c r="H105" s="44">
        <v>0.11</v>
      </c>
      <c r="I105" s="44">
        <v>6.11</v>
      </c>
      <c r="J105" s="44">
        <v>74</v>
      </c>
      <c r="K105" s="45">
        <v>338</v>
      </c>
    </row>
    <row r="106" spans="1:11" ht="15" x14ac:dyDescent="0.25">
      <c r="A106" s="24"/>
      <c r="B106" s="16"/>
      <c r="C106" s="11"/>
      <c r="D106" s="6"/>
      <c r="E106" s="43" t="s">
        <v>38</v>
      </c>
      <c r="F106" s="44">
        <v>50</v>
      </c>
      <c r="G106" s="44">
        <v>7.87</v>
      </c>
      <c r="H106" s="44">
        <v>1.75</v>
      </c>
      <c r="I106" s="44">
        <v>19.43</v>
      </c>
      <c r="J106" s="44">
        <v>125</v>
      </c>
      <c r="K106" s="45">
        <v>442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595</v>
      </c>
      <c r="G108" s="20">
        <f t="shared" ref="G108:J108" si="51">SUM(G101:G107)</f>
        <v>17.510000000000002</v>
      </c>
      <c r="H108" s="20">
        <f t="shared" si="51"/>
        <v>5.8920000000000003</v>
      </c>
      <c r="I108" s="20">
        <f t="shared" si="51"/>
        <v>92.57</v>
      </c>
      <c r="J108" s="20">
        <f t="shared" si="51"/>
        <v>554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 t="s">
        <v>39</v>
      </c>
      <c r="F110" s="44">
        <v>250</v>
      </c>
      <c r="G110" s="44">
        <v>5.49</v>
      </c>
      <c r="H110" s="44">
        <v>5.27</v>
      </c>
      <c r="I110" s="44">
        <v>16.53</v>
      </c>
      <c r="J110" s="44">
        <v>148.25</v>
      </c>
      <c r="K110" s="45">
        <v>102</v>
      </c>
    </row>
    <row r="111" spans="1:11" ht="15" x14ac:dyDescent="0.25">
      <c r="A111" s="24"/>
      <c r="B111" s="16"/>
      <c r="C111" s="11"/>
      <c r="D111" s="7" t="s">
        <v>27</v>
      </c>
      <c r="E111" s="43" t="s">
        <v>40</v>
      </c>
      <c r="F111" s="44">
        <v>100</v>
      </c>
      <c r="G111" s="44">
        <v>15.74</v>
      </c>
      <c r="H111" s="44">
        <v>25.16</v>
      </c>
      <c r="I111" s="44">
        <v>13.34</v>
      </c>
      <c r="J111" s="44">
        <v>346</v>
      </c>
      <c r="K111" s="45">
        <v>269</v>
      </c>
    </row>
    <row r="112" spans="1:11" ht="15" x14ac:dyDescent="0.25">
      <c r="A112" s="24"/>
      <c r="B112" s="16"/>
      <c r="C112" s="11"/>
      <c r="D112" s="7" t="s">
        <v>28</v>
      </c>
      <c r="E112" s="43" t="s">
        <v>41</v>
      </c>
      <c r="F112" s="44">
        <v>150</v>
      </c>
      <c r="G112" s="44">
        <v>11.46</v>
      </c>
      <c r="H112" s="44">
        <v>2.85</v>
      </c>
      <c r="I112" s="44">
        <v>9.73</v>
      </c>
      <c r="J112" s="44">
        <v>116.8</v>
      </c>
      <c r="K112" s="45">
        <v>302</v>
      </c>
    </row>
    <row r="113" spans="1:11" ht="15" x14ac:dyDescent="0.25">
      <c r="A113" s="24"/>
      <c r="B113" s="16"/>
      <c r="C113" s="11"/>
      <c r="D113" s="7" t="s">
        <v>29</v>
      </c>
      <c r="E113" s="43" t="s">
        <v>42</v>
      </c>
      <c r="F113" s="44">
        <v>200</v>
      </c>
      <c r="G113" s="44">
        <v>0.16</v>
      </c>
      <c r="H113" s="44">
        <v>0.16</v>
      </c>
      <c r="I113" s="44">
        <v>15.8</v>
      </c>
      <c r="J113" s="44">
        <v>46.72</v>
      </c>
      <c r="K113" s="45">
        <v>342</v>
      </c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 t="s">
        <v>22</v>
      </c>
      <c r="F115" s="44">
        <v>35</v>
      </c>
      <c r="G115" s="44">
        <v>2.9</v>
      </c>
      <c r="H115" s="44">
        <v>0.56000000000000005</v>
      </c>
      <c r="I115" s="44">
        <v>9.8000000000000007</v>
      </c>
      <c r="J115" s="44">
        <v>56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735</v>
      </c>
      <c r="G118" s="20">
        <f t="shared" ref="G118:J118" si="52">SUM(G109:G117)</f>
        <v>35.749999999999993</v>
      </c>
      <c r="H118" s="20">
        <f t="shared" si="52"/>
        <v>34</v>
      </c>
      <c r="I118" s="20">
        <f t="shared" si="52"/>
        <v>65.2</v>
      </c>
      <c r="J118" s="20">
        <f t="shared" si="52"/>
        <v>713.77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1330</v>
      </c>
      <c r="G119" s="33">
        <f t="shared" ref="G119" si="53">G108+G118</f>
        <v>53.259999999999991</v>
      </c>
      <c r="H119" s="33">
        <f t="shared" ref="H119" si="54">H108+H118</f>
        <v>39.892000000000003</v>
      </c>
      <c r="I119" s="33">
        <f t="shared" ref="I119" si="55">I108+I118</f>
        <v>157.76999999999998</v>
      </c>
      <c r="J119" s="33">
        <f t="shared" ref="J119" si="56">J108+J118</f>
        <v>1267.77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 t="s">
        <v>43</v>
      </c>
      <c r="F120" s="41">
        <v>210</v>
      </c>
      <c r="G120" s="41">
        <v>8.56</v>
      </c>
      <c r="H120" s="41">
        <v>3.81</v>
      </c>
      <c r="I120" s="41">
        <v>54.17</v>
      </c>
      <c r="J120" s="41">
        <v>286</v>
      </c>
      <c r="K120" s="42">
        <v>173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 t="s">
        <v>35</v>
      </c>
      <c r="F122" s="44">
        <v>200</v>
      </c>
      <c r="G122" s="44">
        <v>7.0000000000000007E-2</v>
      </c>
      <c r="H122" s="44">
        <v>2E-3</v>
      </c>
      <c r="I122" s="44">
        <v>15</v>
      </c>
      <c r="J122" s="44">
        <v>60</v>
      </c>
      <c r="K122" s="45">
        <v>376</v>
      </c>
    </row>
    <row r="123" spans="1:11" ht="15" x14ac:dyDescent="0.25">
      <c r="A123" s="15"/>
      <c r="B123" s="16"/>
      <c r="C123" s="11"/>
      <c r="D123" s="7" t="s">
        <v>22</v>
      </c>
      <c r="E123" s="43" t="s">
        <v>36</v>
      </c>
      <c r="F123" s="44">
        <v>35</v>
      </c>
      <c r="G123" s="44">
        <v>2.9</v>
      </c>
      <c r="H123" s="44">
        <v>0.56000000000000005</v>
      </c>
      <c r="I123" s="44">
        <v>9.8000000000000007</v>
      </c>
      <c r="J123" s="44">
        <v>70</v>
      </c>
      <c r="K123" s="45"/>
    </row>
    <row r="124" spans="1:11" ht="15" x14ac:dyDescent="0.25">
      <c r="A124" s="15"/>
      <c r="B124" s="16"/>
      <c r="C124" s="11"/>
      <c r="D124" s="7" t="s">
        <v>23</v>
      </c>
      <c r="E124" s="43" t="s">
        <v>44</v>
      </c>
      <c r="F124" s="44">
        <v>100</v>
      </c>
      <c r="G124" s="44">
        <v>0.4</v>
      </c>
      <c r="H124" s="44">
        <v>0.4</v>
      </c>
      <c r="I124" s="44">
        <v>9.8000000000000007</v>
      </c>
      <c r="J124" s="44">
        <v>54</v>
      </c>
      <c r="K124" s="45">
        <v>338</v>
      </c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545</v>
      </c>
      <c r="G127" s="20">
        <f t="shared" ref="G127:J127" si="57">SUM(G120:G126)</f>
        <v>11.930000000000001</v>
      </c>
      <c r="H127" s="20">
        <f t="shared" si="57"/>
        <v>4.7720000000000002</v>
      </c>
      <c r="I127" s="20">
        <f t="shared" si="57"/>
        <v>88.77</v>
      </c>
      <c r="J127" s="20">
        <f t="shared" si="57"/>
        <v>470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 t="s">
        <v>45</v>
      </c>
      <c r="F129" s="44">
        <v>250</v>
      </c>
      <c r="G129" s="44">
        <v>3.68</v>
      </c>
      <c r="H129" s="44">
        <v>7.07</v>
      </c>
      <c r="I129" s="44">
        <v>8.58</v>
      </c>
      <c r="J129" s="44">
        <v>118</v>
      </c>
      <c r="K129" s="45">
        <v>88</v>
      </c>
    </row>
    <row r="130" spans="1:11" ht="15" x14ac:dyDescent="0.25">
      <c r="A130" s="15"/>
      <c r="B130" s="16"/>
      <c r="C130" s="11"/>
      <c r="D130" s="7" t="s">
        <v>27</v>
      </c>
      <c r="E130" s="43" t="s">
        <v>67</v>
      </c>
      <c r="F130" s="44">
        <v>100</v>
      </c>
      <c r="G130" s="44">
        <v>10.64</v>
      </c>
      <c r="H130" s="44">
        <v>28.19</v>
      </c>
      <c r="I130" s="44">
        <v>2.89</v>
      </c>
      <c r="J130" s="44">
        <v>309</v>
      </c>
      <c r="K130" s="45">
        <v>260</v>
      </c>
    </row>
    <row r="131" spans="1:11" ht="15" x14ac:dyDescent="0.25">
      <c r="A131" s="15"/>
      <c r="B131" s="16"/>
      <c r="C131" s="11"/>
      <c r="D131" s="7" t="s">
        <v>28</v>
      </c>
      <c r="E131" s="43" t="s">
        <v>46</v>
      </c>
      <c r="F131" s="44">
        <v>150</v>
      </c>
      <c r="G131" s="44">
        <v>3.65</v>
      </c>
      <c r="H131" s="44">
        <v>5.37</v>
      </c>
      <c r="I131" s="44">
        <v>36.72</v>
      </c>
      <c r="J131" s="44">
        <v>209.9</v>
      </c>
      <c r="K131" s="45">
        <v>304</v>
      </c>
    </row>
    <row r="132" spans="1:11" ht="15" x14ac:dyDescent="0.25">
      <c r="A132" s="15"/>
      <c r="B132" s="16"/>
      <c r="C132" s="11"/>
      <c r="D132" s="7" t="s">
        <v>29</v>
      </c>
      <c r="E132" s="43" t="s">
        <v>47</v>
      </c>
      <c r="F132" s="44">
        <v>200</v>
      </c>
      <c r="G132" s="44">
        <v>3.78</v>
      </c>
      <c r="H132" s="44">
        <v>0.67</v>
      </c>
      <c r="I132" s="44">
        <v>26</v>
      </c>
      <c r="J132" s="44">
        <v>125</v>
      </c>
      <c r="K132" s="45">
        <v>382</v>
      </c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 t="s">
        <v>22</v>
      </c>
      <c r="F134" s="44">
        <v>35</v>
      </c>
      <c r="G134" s="44">
        <v>2.9</v>
      </c>
      <c r="H134" s="44">
        <v>0.56000000000000005</v>
      </c>
      <c r="I134" s="44">
        <v>9.8000000000000007</v>
      </c>
      <c r="J134" s="44">
        <v>56</v>
      </c>
      <c r="K134" s="45"/>
    </row>
    <row r="135" spans="1:11" ht="15" x14ac:dyDescent="0.25">
      <c r="A135" s="15"/>
      <c r="B135" s="16"/>
      <c r="C135" s="11"/>
      <c r="D135" s="6"/>
      <c r="E135" s="43" t="s">
        <v>48</v>
      </c>
      <c r="F135" s="44">
        <v>55</v>
      </c>
      <c r="G135" s="44">
        <v>3.39</v>
      </c>
      <c r="H135" s="44">
        <v>6.98</v>
      </c>
      <c r="I135" s="44">
        <v>20.56</v>
      </c>
      <c r="J135" s="44">
        <v>160.5</v>
      </c>
      <c r="K135" s="45">
        <v>425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790</v>
      </c>
      <c r="G137" s="20">
        <f t="shared" ref="G137:J137" si="58">SUM(G128:G136)</f>
        <v>28.04</v>
      </c>
      <c r="H137" s="20">
        <f t="shared" si="58"/>
        <v>48.84</v>
      </c>
      <c r="I137" s="20">
        <f t="shared" si="58"/>
        <v>104.55</v>
      </c>
      <c r="J137" s="20">
        <f t="shared" si="58"/>
        <v>978.4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1335</v>
      </c>
      <c r="G138" s="33">
        <f t="shared" ref="G138" si="59">G127+G137</f>
        <v>39.97</v>
      </c>
      <c r="H138" s="33">
        <f t="shared" ref="H138" si="60">H127+H137</f>
        <v>53.612000000000002</v>
      </c>
      <c r="I138" s="33">
        <f t="shared" ref="I138" si="61">I127+I137</f>
        <v>193.32</v>
      </c>
      <c r="J138" s="33">
        <f t="shared" ref="J138" si="62">J127+J137</f>
        <v>1448.4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 t="s">
        <v>49</v>
      </c>
      <c r="F139" s="41">
        <v>210</v>
      </c>
      <c r="G139" s="41">
        <v>8.31</v>
      </c>
      <c r="H139" s="41">
        <v>13.12</v>
      </c>
      <c r="I139" s="41">
        <v>47.61</v>
      </c>
      <c r="J139" s="41">
        <v>342</v>
      </c>
      <c r="K139" s="42">
        <v>173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 t="s">
        <v>35</v>
      </c>
      <c r="F141" s="44">
        <v>200</v>
      </c>
      <c r="G141" s="44">
        <v>7.0000000000000007E-2</v>
      </c>
      <c r="H141" s="44">
        <v>2E-3</v>
      </c>
      <c r="I141" s="44">
        <v>15</v>
      </c>
      <c r="J141" s="44">
        <v>60</v>
      </c>
      <c r="K141" s="45">
        <v>376</v>
      </c>
    </row>
    <row r="142" spans="1:11" ht="15.75" customHeight="1" x14ac:dyDescent="0.25">
      <c r="A142" s="24"/>
      <c r="B142" s="16"/>
      <c r="C142" s="11"/>
      <c r="D142" s="7" t="s">
        <v>22</v>
      </c>
      <c r="E142" s="43" t="s">
        <v>36</v>
      </c>
      <c r="F142" s="44">
        <v>35</v>
      </c>
      <c r="G142" s="44">
        <v>2.9</v>
      </c>
      <c r="H142" s="44">
        <v>0.56000000000000005</v>
      </c>
      <c r="I142" s="44">
        <v>9.8000000000000007</v>
      </c>
      <c r="J142" s="44">
        <v>70</v>
      </c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 t="s">
        <v>38</v>
      </c>
      <c r="F144" s="44">
        <v>60</v>
      </c>
      <c r="G144" s="44">
        <v>7.87</v>
      </c>
      <c r="H144" s="44">
        <v>1.75</v>
      </c>
      <c r="I144" s="44">
        <v>19.43</v>
      </c>
      <c r="J144" s="44">
        <v>125</v>
      </c>
      <c r="K144" s="45">
        <v>442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505</v>
      </c>
      <c r="G146" s="20">
        <f t="shared" ref="G146:J146" si="63">SUM(G139:G145)</f>
        <v>19.150000000000002</v>
      </c>
      <c r="H146" s="20">
        <f t="shared" si="63"/>
        <v>15.432</v>
      </c>
      <c r="I146" s="20">
        <f t="shared" si="63"/>
        <v>91.84</v>
      </c>
      <c r="J146" s="20">
        <f t="shared" si="63"/>
        <v>597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 t="s">
        <v>50</v>
      </c>
      <c r="F148" s="44">
        <v>250</v>
      </c>
      <c r="G148" s="44">
        <v>4.6500000000000004</v>
      </c>
      <c r="H148" s="44">
        <v>10.17</v>
      </c>
      <c r="I148" s="44">
        <v>10.85</v>
      </c>
      <c r="J148" s="44">
        <v>182.37</v>
      </c>
      <c r="K148" s="45">
        <v>96</v>
      </c>
    </row>
    <row r="149" spans="1:11" ht="15" x14ac:dyDescent="0.25">
      <c r="A149" s="24"/>
      <c r="B149" s="16"/>
      <c r="C149" s="11"/>
      <c r="D149" s="7" t="s">
        <v>27</v>
      </c>
      <c r="E149" s="43" t="s">
        <v>51</v>
      </c>
      <c r="F149" s="44">
        <v>100</v>
      </c>
      <c r="G149" s="44">
        <v>6.18</v>
      </c>
      <c r="H149" s="44">
        <v>7.44</v>
      </c>
      <c r="I149" s="44">
        <v>7.41</v>
      </c>
      <c r="J149" s="44">
        <v>104</v>
      </c>
      <c r="K149" s="45">
        <v>234</v>
      </c>
    </row>
    <row r="150" spans="1:11" ht="15" x14ac:dyDescent="0.25">
      <c r="A150" s="24"/>
      <c r="B150" s="16"/>
      <c r="C150" s="11"/>
      <c r="D150" s="7" t="s">
        <v>28</v>
      </c>
      <c r="E150" s="43" t="s">
        <v>52</v>
      </c>
      <c r="F150" s="44">
        <v>150</v>
      </c>
      <c r="G150" s="44">
        <v>4.3499999999999996</v>
      </c>
      <c r="H150" s="44">
        <v>12</v>
      </c>
      <c r="I150" s="44">
        <v>33.21</v>
      </c>
      <c r="J150" s="44">
        <v>258</v>
      </c>
      <c r="K150" s="45">
        <v>321</v>
      </c>
    </row>
    <row r="151" spans="1:11" ht="15" x14ac:dyDescent="0.25">
      <c r="A151" s="24"/>
      <c r="B151" s="16"/>
      <c r="C151" s="11"/>
      <c r="D151" s="7" t="s">
        <v>29</v>
      </c>
      <c r="E151" s="43" t="s">
        <v>53</v>
      </c>
      <c r="F151" s="44">
        <v>200</v>
      </c>
      <c r="G151" s="44">
        <v>1.1599999999999999</v>
      </c>
      <c r="H151" s="44">
        <v>0.3</v>
      </c>
      <c r="I151" s="44">
        <v>47.26</v>
      </c>
      <c r="J151" s="44">
        <v>196.38</v>
      </c>
      <c r="K151" s="45">
        <v>349</v>
      </c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 t="s">
        <v>22</v>
      </c>
      <c r="F153" s="44">
        <v>35</v>
      </c>
      <c r="G153" s="44">
        <v>2.9</v>
      </c>
      <c r="H153" s="44">
        <v>0.56000000000000005</v>
      </c>
      <c r="I153" s="44">
        <v>9.8000000000000007</v>
      </c>
      <c r="J153" s="44">
        <v>56</v>
      </c>
      <c r="K153" s="45"/>
    </row>
    <row r="154" spans="1:11" ht="15" x14ac:dyDescent="0.25">
      <c r="A154" s="24"/>
      <c r="B154" s="16"/>
      <c r="C154" s="11"/>
      <c r="D154" s="48" t="s">
        <v>23</v>
      </c>
      <c r="E154" s="43" t="s">
        <v>44</v>
      </c>
      <c r="F154" s="44">
        <v>100</v>
      </c>
      <c r="G154" s="44">
        <v>0.4</v>
      </c>
      <c r="H154" s="44">
        <v>0.4</v>
      </c>
      <c r="I154" s="44">
        <v>9.8000000000000007</v>
      </c>
      <c r="J154" s="44">
        <v>54</v>
      </c>
      <c r="K154" s="45">
        <v>338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835</v>
      </c>
      <c r="G156" s="20">
        <f t="shared" ref="G156:J156" si="64">SUM(G147:G155)</f>
        <v>19.639999999999997</v>
      </c>
      <c r="H156" s="20">
        <f t="shared" si="64"/>
        <v>30.869999999999997</v>
      </c>
      <c r="I156" s="20">
        <f t="shared" si="64"/>
        <v>118.32999999999998</v>
      </c>
      <c r="J156" s="20">
        <f t="shared" si="64"/>
        <v>850.75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1340</v>
      </c>
      <c r="G157" s="33">
        <f t="shared" ref="G157" si="65">G146+G156</f>
        <v>38.79</v>
      </c>
      <c r="H157" s="33">
        <f t="shared" ref="H157" si="66">H146+H156</f>
        <v>46.302</v>
      </c>
      <c r="I157" s="33">
        <f t="shared" ref="I157" si="67">I146+I156</f>
        <v>210.17</v>
      </c>
      <c r="J157" s="33">
        <f t="shared" ref="J157" si="68">J146+J156</f>
        <v>1447.75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 t="s">
        <v>54</v>
      </c>
      <c r="F158" s="41">
        <v>250</v>
      </c>
      <c r="G158" s="41">
        <v>5.26</v>
      </c>
      <c r="H158" s="41">
        <v>6.07</v>
      </c>
      <c r="I158" s="41">
        <v>22</v>
      </c>
      <c r="J158" s="41">
        <v>158</v>
      </c>
      <c r="K158" s="42">
        <v>120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 t="s">
        <v>35</v>
      </c>
      <c r="F160" s="44">
        <v>200</v>
      </c>
      <c r="G160" s="44">
        <v>7.0000000000000007E-2</v>
      </c>
      <c r="H160" s="44">
        <v>2E-3</v>
      </c>
      <c r="I160" s="44">
        <v>15</v>
      </c>
      <c r="J160" s="44">
        <v>60</v>
      </c>
      <c r="K160" s="45">
        <v>376</v>
      </c>
    </row>
    <row r="161" spans="1:11" ht="15" x14ac:dyDescent="0.25">
      <c r="A161" s="24"/>
      <c r="B161" s="16"/>
      <c r="C161" s="11"/>
      <c r="D161" s="7" t="s">
        <v>22</v>
      </c>
      <c r="E161" s="43" t="s">
        <v>36</v>
      </c>
      <c r="F161" s="44">
        <v>35</v>
      </c>
      <c r="G161" s="44">
        <v>2.9</v>
      </c>
      <c r="H161" s="44">
        <v>0.56000000000000005</v>
      </c>
      <c r="I161" s="44">
        <v>9.8000000000000007</v>
      </c>
      <c r="J161" s="44">
        <v>70</v>
      </c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 t="s">
        <v>55</v>
      </c>
      <c r="F163" s="44">
        <v>70</v>
      </c>
      <c r="G163" s="44">
        <v>7</v>
      </c>
      <c r="H163" s="44">
        <v>5.96</v>
      </c>
      <c r="I163" s="44">
        <v>15.4</v>
      </c>
      <c r="J163" s="44">
        <v>182</v>
      </c>
      <c r="K163" s="45">
        <v>223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555</v>
      </c>
      <c r="G165" s="20">
        <f t="shared" ref="G165:J165" si="69">SUM(G158:G164)</f>
        <v>15.23</v>
      </c>
      <c r="H165" s="20">
        <f t="shared" si="69"/>
        <v>12.591999999999999</v>
      </c>
      <c r="I165" s="20">
        <f t="shared" si="69"/>
        <v>62.199999999999996</v>
      </c>
      <c r="J165" s="20">
        <f t="shared" si="69"/>
        <v>470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 t="s">
        <v>56</v>
      </c>
      <c r="F167" s="44">
        <v>250</v>
      </c>
      <c r="G167" s="44">
        <v>4.53</v>
      </c>
      <c r="H167" s="44">
        <v>10.33</v>
      </c>
      <c r="I167" s="44">
        <v>18.45</v>
      </c>
      <c r="J167" s="44">
        <v>187</v>
      </c>
      <c r="K167" s="45">
        <v>82</v>
      </c>
    </row>
    <row r="168" spans="1:11" ht="15" x14ac:dyDescent="0.25">
      <c r="A168" s="24"/>
      <c r="B168" s="16"/>
      <c r="C168" s="11"/>
      <c r="D168" s="7" t="s">
        <v>27</v>
      </c>
      <c r="E168" s="43" t="s">
        <v>63</v>
      </c>
      <c r="F168" s="44">
        <v>175</v>
      </c>
      <c r="G168" s="44">
        <v>12.3</v>
      </c>
      <c r="H168" s="44">
        <v>29.5</v>
      </c>
      <c r="I168" s="44">
        <v>16.579999999999998</v>
      </c>
      <c r="J168" s="44">
        <v>383</v>
      </c>
      <c r="K168" s="45">
        <v>259</v>
      </c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 t="s">
        <v>58</v>
      </c>
      <c r="F170" s="44">
        <v>200</v>
      </c>
      <c r="G170" s="44">
        <v>7.0000000000000007E-2</v>
      </c>
      <c r="H170" s="44">
        <v>0.04</v>
      </c>
      <c r="I170" s="44">
        <v>23.18</v>
      </c>
      <c r="J170" s="44">
        <v>111.6</v>
      </c>
      <c r="K170" s="45">
        <v>351</v>
      </c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 t="s">
        <v>22</v>
      </c>
      <c r="F172" s="44">
        <v>35</v>
      </c>
      <c r="G172" s="44">
        <v>2.9</v>
      </c>
      <c r="H172" s="44">
        <v>0.56000000000000005</v>
      </c>
      <c r="I172" s="44">
        <v>9.8000000000000007</v>
      </c>
      <c r="J172" s="44">
        <v>56</v>
      </c>
      <c r="K172" s="45"/>
    </row>
    <row r="173" spans="1:11" ht="15" x14ac:dyDescent="0.25">
      <c r="A173" s="24"/>
      <c r="B173" s="16"/>
      <c r="C173" s="11"/>
      <c r="D173" s="6"/>
      <c r="E173" s="43" t="s">
        <v>59</v>
      </c>
      <c r="F173" s="44">
        <v>75</v>
      </c>
      <c r="G173" s="44">
        <v>3.5</v>
      </c>
      <c r="H173" s="44">
        <v>3.85</v>
      </c>
      <c r="I173" s="44">
        <v>28.87</v>
      </c>
      <c r="J173" s="44">
        <v>164</v>
      </c>
      <c r="K173" s="45">
        <v>470</v>
      </c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735</v>
      </c>
      <c r="G175" s="20">
        <f t="shared" ref="G175:J175" si="70">SUM(G166:G174)</f>
        <v>23.3</v>
      </c>
      <c r="H175" s="20">
        <f t="shared" si="70"/>
        <v>44.28</v>
      </c>
      <c r="I175" s="20">
        <f t="shared" si="70"/>
        <v>96.88000000000001</v>
      </c>
      <c r="J175" s="20">
        <f t="shared" si="70"/>
        <v>901.6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1290</v>
      </c>
      <c r="G176" s="33">
        <f t="shared" ref="G176" si="71">G165+G175</f>
        <v>38.53</v>
      </c>
      <c r="H176" s="33">
        <f t="shared" ref="H176" si="72">H165+H175</f>
        <v>56.872</v>
      </c>
      <c r="I176" s="33">
        <f t="shared" ref="I176" si="73">I165+I175</f>
        <v>159.08000000000001</v>
      </c>
      <c r="J176" s="33">
        <f t="shared" ref="J176" si="74">J165+J175</f>
        <v>1371.6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 t="s">
        <v>60</v>
      </c>
      <c r="F177" s="41">
        <v>210</v>
      </c>
      <c r="G177" s="41">
        <v>6.03</v>
      </c>
      <c r="H177" s="41">
        <v>3.47</v>
      </c>
      <c r="I177" s="41">
        <v>42.23</v>
      </c>
      <c r="J177" s="41">
        <v>225</v>
      </c>
      <c r="K177" s="42">
        <v>181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 t="s">
        <v>35</v>
      </c>
      <c r="F179" s="44">
        <v>200</v>
      </c>
      <c r="G179" s="44">
        <v>7.0000000000000007E-2</v>
      </c>
      <c r="H179" s="44">
        <v>2E-3</v>
      </c>
      <c r="I179" s="44">
        <v>15</v>
      </c>
      <c r="J179" s="44">
        <v>60</v>
      </c>
      <c r="K179" s="45">
        <v>376</v>
      </c>
    </row>
    <row r="180" spans="1:11" ht="15" x14ac:dyDescent="0.25">
      <c r="A180" s="24"/>
      <c r="B180" s="16"/>
      <c r="C180" s="11"/>
      <c r="D180" s="7" t="s">
        <v>22</v>
      </c>
      <c r="E180" s="43" t="s">
        <v>36</v>
      </c>
      <c r="F180" s="44">
        <v>35</v>
      </c>
      <c r="G180" s="44">
        <v>2.9</v>
      </c>
      <c r="H180" s="44">
        <v>0.56000000000000005</v>
      </c>
      <c r="I180" s="44">
        <v>9.8000000000000007</v>
      </c>
      <c r="J180" s="44">
        <v>70</v>
      </c>
      <c r="K180" s="45"/>
    </row>
    <row r="181" spans="1:11" ht="15" x14ac:dyDescent="0.25">
      <c r="A181" s="24"/>
      <c r="B181" s="16"/>
      <c r="C181" s="11"/>
      <c r="D181" s="7" t="s">
        <v>23</v>
      </c>
      <c r="E181" s="43" t="s">
        <v>37</v>
      </c>
      <c r="F181" s="44">
        <v>100</v>
      </c>
      <c r="G181" s="44">
        <v>0.64</v>
      </c>
      <c r="H181" s="44">
        <v>0.11</v>
      </c>
      <c r="I181" s="44">
        <v>6.11</v>
      </c>
      <c r="J181" s="44">
        <v>74</v>
      </c>
      <c r="K181" s="45">
        <v>338</v>
      </c>
    </row>
    <row r="182" spans="1:11" ht="15" x14ac:dyDescent="0.25">
      <c r="A182" s="24"/>
      <c r="B182" s="16"/>
      <c r="C182" s="11"/>
      <c r="D182" s="6"/>
      <c r="E182" s="43" t="s">
        <v>48</v>
      </c>
      <c r="F182" s="44">
        <v>55</v>
      </c>
      <c r="G182" s="44">
        <v>3.39</v>
      </c>
      <c r="H182" s="44">
        <v>6.98</v>
      </c>
      <c r="I182" s="44">
        <v>20.56</v>
      </c>
      <c r="J182" s="44">
        <v>160.5</v>
      </c>
      <c r="K182" s="45">
        <v>425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600</v>
      </c>
      <c r="G184" s="20">
        <f t="shared" ref="G184:J184" si="75">SUM(G177:G183)</f>
        <v>13.030000000000001</v>
      </c>
      <c r="H184" s="20">
        <f t="shared" si="75"/>
        <v>11.122</v>
      </c>
      <c r="I184" s="20">
        <f t="shared" si="75"/>
        <v>93.7</v>
      </c>
      <c r="J184" s="20">
        <f t="shared" si="75"/>
        <v>589.5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 t="s">
        <v>61</v>
      </c>
      <c r="F186" s="44">
        <v>250</v>
      </c>
      <c r="G186" s="44">
        <v>5.49</v>
      </c>
      <c r="H186" s="44">
        <v>5.27</v>
      </c>
      <c r="I186" s="44">
        <v>16.53</v>
      </c>
      <c r="J186" s="44">
        <v>148.25</v>
      </c>
      <c r="K186" s="45">
        <v>102</v>
      </c>
    </row>
    <row r="187" spans="1:11" ht="15" x14ac:dyDescent="0.25">
      <c r="A187" s="24"/>
      <c r="B187" s="16"/>
      <c r="C187" s="11"/>
      <c r="D187" s="7" t="s">
        <v>27</v>
      </c>
      <c r="E187" s="43" t="s">
        <v>62</v>
      </c>
      <c r="F187" s="44">
        <v>100</v>
      </c>
      <c r="G187" s="44">
        <v>9.82</v>
      </c>
      <c r="H187" s="44">
        <v>8.23</v>
      </c>
      <c r="I187" s="44">
        <v>16.45</v>
      </c>
      <c r="J187" s="44">
        <v>179</v>
      </c>
      <c r="K187" s="45">
        <v>288</v>
      </c>
    </row>
    <row r="188" spans="1:11" ht="15" x14ac:dyDescent="0.25">
      <c r="A188" s="24"/>
      <c r="B188" s="16"/>
      <c r="C188" s="11"/>
      <c r="D188" s="7" t="s">
        <v>28</v>
      </c>
      <c r="E188" s="43" t="s">
        <v>71</v>
      </c>
      <c r="F188" s="44">
        <v>150</v>
      </c>
      <c r="G188" s="44">
        <v>5.0999999999999996</v>
      </c>
      <c r="H188" s="44">
        <v>7.5</v>
      </c>
      <c r="I188" s="44">
        <v>28.5</v>
      </c>
      <c r="J188" s="44">
        <v>201.9</v>
      </c>
      <c r="K188" s="45">
        <v>309</v>
      </c>
    </row>
    <row r="189" spans="1:11" ht="15" x14ac:dyDescent="0.25">
      <c r="A189" s="24"/>
      <c r="B189" s="16"/>
      <c r="C189" s="11"/>
      <c r="D189" s="7" t="s">
        <v>29</v>
      </c>
      <c r="E189" s="43" t="s">
        <v>68</v>
      </c>
      <c r="F189" s="44">
        <v>200</v>
      </c>
      <c r="G189" s="44">
        <v>1.47</v>
      </c>
      <c r="H189" s="44">
        <v>0</v>
      </c>
      <c r="I189" s="44">
        <v>22.8</v>
      </c>
      <c r="J189" s="44">
        <v>97</v>
      </c>
      <c r="K189" s="45">
        <v>389</v>
      </c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 t="s">
        <v>22</v>
      </c>
      <c r="F191" s="44">
        <v>70</v>
      </c>
      <c r="G191" s="44">
        <v>6</v>
      </c>
      <c r="H191" s="44">
        <v>1.1200000000000001</v>
      </c>
      <c r="I191" s="44">
        <v>19.600000000000001</v>
      </c>
      <c r="J191" s="44">
        <v>112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770</v>
      </c>
      <c r="G194" s="20">
        <f t="shared" ref="G194:J194" si="76">SUM(G185:G193)</f>
        <v>27.88</v>
      </c>
      <c r="H194" s="20">
        <f t="shared" si="76"/>
        <v>22.12</v>
      </c>
      <c r="I194" s="20">
        <f t="shared" si="76"/>
        <v>103.88</v>
      </c>
      <c r="J194" s="20">
        <f t="shared" si="76"/>
        <v>738.15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1370</v>
      </c>
      <c r="G195" s="33">
        <f t="shared" ref="G195" si="77">G184+G194</f>
        <v>40.909999999999997</v>
      </c>
      <c r="H195" s="33">
        <f t="shared" ref="H195" si="78">H184+H194</f>
        <v>33.242000000000004</v>
      </c>
      <c r="I195" s="33">
        <f t="shared" ref="I195" si="79">I184+I194</f>
        <v>197.57999999999998</v>
      </c>
      <c r="J195" s="33">
        <f t="shared" ref="J195" si="80">J184+J194</f>
        <v>1327.65</v>
      </c>
      <c r="K195" s="33"/>
    </row>
    <row r="196" spans="1:11" ht="13.5" thickBot="1" x14ac:dyDescent="0.25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1340.5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42.162999999999997</v>
      </c>
      <c r="H196" s="35">
        <f t="shared" si="81"/>
        <v>43.223000000000006</v>
      </c>
      <c r="I196" s="35">
        <f t="shared" si="81"/>
        <v>184.887</v>
      </c>
      <c r="J196" s="35">
        <f t="shared" si="81"/>
        <v>1353.0639999999999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2024-09-11T01:48:33Z</cp:lastPrinted>
  <dcterms:created xsi:type="dcterms:W3CDTF">2022-05-16T14:23:56Z</dcterms:created>
  <dcterms:modified xsi:type="dcterms:W3CDTF">2024-11-25T03:52:59Z</dcterms:modified>
</cp:coreProperties>
</file>